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autoCompressPictures="0" defaultThemeVersion="124226"/>
  <mc:AlternateContent xmlns:mc="http://schemas.openxmlformats.org/markup-compatibility/2006">
    <mc:Choice Requires="x15">
      <x15ac:absPath xmlns:x15ac="http://schemas.microsoft.com/office/spreadsheetml/2010/11/ac" url="https://badmintonaus.sharepoint.com/sites/BA-Staff/Shared Documents/Participation/Sporting Schools/Equipment/Orders/"/>
    </mc:Choice>
  </mc:AlternateContent>
  <xr:revisionPtr revIDLastSave="337" documentId="8_{7153E0F0-97ED-4714-9614-D3269E28A90B}" xr6:coauthVersionLast="47" xr6:coauthVersionMax="47" xr10:uidLastSave="{A9463DA7-A6B7-4185-BAD5-8D53C76EC2CB}"/>
  <bookViews>
    <workbookView xWindow="-108" yWindow="-108" windowWidth="23256" windowHeight="12456" tabRatio="518" xr2:uid="{00000000-000D-0000-FFFF-FFFF00000000}"/>
  </bookViews>
  <sheets>
    <sheet name="Badminton AUS 2025" sheetId="7" r:id="rId1"/>
  </sheets>
  <definedNames>
    <definedName name="_xlnm.Print_Area" localSheetId="0">'Badminton AUS 2025'!$A$1:$G$31</definedName>
    <definedName name="_xlnm.Print_Titles" localSheetId="0">'Badminton AUS 2025'!$15:$15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7" l="1"/>
  <c r="H19" i="7"/>
  <c r="F19" i="7"/>
  <c r="F25" i="7" l="1"/>
  <c r="F28" i="7"/>
  <c r="H28" i="7" s="1"/>
  <c r="F27" i="7"/>
  <c r="H27" i="7" s="1"/>
  <c r="F26" i="7"/>
  <c r="H26" i="7" s="1"/>
  <c r="F24" i="7"/>
  <c r="H24" i="7" s="1"/>
  <c r="F22" i="7"/>
  <c r="H22" i="7" s="1"/>
  <c r="F18" i="7"/>
  <c r="H18" i="7" s="1"/>
  <c r="F20" i="7"/>
  <c r="H20" i="7" s="1"/>
  <c r="F17" i="7"/>
  <c r="H17" i="7" s="1"/>
</calcChain>
</file>

<file path=xl/sharedStrings.xml><?xml version="1.0" encoding="utf-8"?>
<sst xmlns="http://schemas.openxmlformats.org/spreadsheetml/2006/main" count="46" uniqueCount="45">
  <si>
    <t>Pricing Effective 1 Jan 2025</t>
  </si>
  <si>
    <t>Pack Size</t>
  </si>
  <si>
    <t>Colour</t>
  </si>
  <si>
    <t>Price Incl GST</t>
  </si>
  <si>
    <t>Light Blue</t>
  </si>
  <si>
    <t>BADMINTON SETS</t>
  </si>
  <si>
    <t>28954-YEL</t>
  </si>
  <si>
    <t>Yellow</t>
  </si>
  <si>
    <t>White</t>
  </si>
  <si>
    <t xml:space="preserve">Portable Badminton Net (ACC334EX)       </t>
  </si>
  <si>
    <t>Badminton Net (AC141EX)</t>
  </si>
  <si>
    <t>26984 / 26985</t>
  </si>
  <si>
    <t>YY-GR202 School Badminton Set (20 Racq/2 Nets/1 Bag/36 shuttles)</t>
  </si>
  <si>
    <t>BADMINTON RACKETS</t>
  </si>
  <si>
    <t>SHUTTLES AND NETS</t>
  </si>
  <si>
    <t>Code (for ref only)</t>
  </si>
  <si>
    <t>School Name</t>
  </si>
  <si>
    <t>School Contact</t>
  </si>
  <si>
    <t>Delivery Address</t>
  </si>
  <si>
    <t>Contact Email</t>
  </si>
  <si>
    <t>Contact Mobile</t>
  </si>
  <si>
    <t>Contact for Invoicing</t>
  </si>
  <si>
    <t>Product Description</t>
  </si>
  <si>
    <t>Order Quantity</t>
  </si>
  <si>
    <t>TO NOTE BEFORE ORDERING:</t>
  </si>
  <si>
    <t>Once you have completed the order form, please email to participation@badminton.org.au.
Badminton Australia will confirm the order before processing. Badminton Australia will complete the order and invoice the school for the final cost directly. Invoices are to be paid within 14 days of receipt.
Badminton Australia will charge a standard shipping cost of $25 per order, added to the invoice.
Postage for any returnsdue to change of mind will need to be paid for by the school. Badminton Australia will provide a refund for the equipment cost, minus postage costs, once the items have been recceived in full at the warehouse.</t>
  </si>
  <si>
    <t>Price Excl. GST</t>
  </si>
  <si>
    <t>YY-Mavis Field II Nylon Shuttle (Tube 3) -Yellow (Outdoor Badminton)</t>
  </si>
  <si>
    <t>18596-WHT</t>
  </si>
  <si>
    <t>18597-WHT</t>
  </si>
  <si>
    <t>YY-Mavis 600 Middle Shuttle (Tube 6)-White</t>
  </si>
  <si>
    <t>YY-Mavis 600 Fast Shuttle (Tube 6) -White</t>
  </si>
  <si>
    <t>30942-U4-Strung</t>
  </si>
  <si>
    <t>YY-GR-303 B/Racq (Clear Blue)-U4-Strung</t>
  </si>
  <si>
    <t>Clear Blue</t>
  </si>
  <si>
    <t>YY-Muscle Power 2 B/Racq (White/Red)-U4-Strung</t>
  </si>
  <si>
    <t>White/Red</t>
  </si>
  <si>
    <t>12777</t>
  </si>
  <si>
    <t>YY-2 Player Badminton Set (2 Racq/shuttles)</t>
  </si>
  <si>
    <t>29209-5u5-Strung</t>
  </si>
  <si>
    <t>YY-Nanoflare 001 Ability B/Racq (Flash Red)-5u5-Strung</t>
  </si>
  <si>
    <t>Flash Red</t>
  </si>
  <si>
    <t>ORDER TOTAL</t>
  </si>
  <si>
    <t>Item Total</t>
  </si>
  <si>
    <t>Badminton Australia Schools Equipment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</si>
</sst>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quot;$&quot;#,##0.00"/>
    <numFmt numFmtId="166" formatCode="&quot;$&quot;#,##0.00;[Red]&quot;$&quot;#,##0.00"/>
    <numFmt numFmtId="167" formatCode="0000000\ 000000"/>
  </numFmts>
  <fonts count="14">
    <font>
      <sz val="12"/>
      <name val="Times New Roman"/>
    </font>
    <font>
      <sz val="12"/>
      <name val="Times New Roman"/>
      <family val="1"/>
    </font>
    <font>
      <sz val="8"/>
      <name val="Arial"/>
      <family val="2"/>
    </font>
    <font>
      <b/>
      <sz val="16"/>
      <name val="Arial"/>
      <family val="2"/>
    </font>
    <font>
      <b/>
      <sz val="14"/>
      <name val="Arial"/>
      <family val="2"/>
    </font>
    <font>
      <b/>
      <sz val="12"/>
      <name val="Arial"/>
      <family val="2"/>
    </font>
    <font>
      <u/>
      <sz val="12"/>
      <color theme="10"/>
      <name val="Times New Roman"/>
      <family val="1"/>
    </font>
    <font>
      <u/>
      <sz val="12"/>
      <color theme="11"/>
      <name val="Times New Roman"/>
      <family val="1"/>
    </font>
    <font>
      <sz val="12"/>
      <name val="Arial"/>
      <family val="2"/>
    </font>
    <font>
      <b/>
      <sz val="18"/>
      <name val="Arial"/>
      <family val="2"/>
    </font>
    <font>
      <sz val="12"/>
      <color theme="1"/>
      <name val="Calibri"/>
      <family val="2"/>
      <scheme val="minor"/>
    </font>
    <font>
      <sz val="12"/>
      <color indexed="8"/>
      <name val="Calibri"/>
      <family val="2"/>
    </font>
    <font>
      <sz val="11"/>
      <name val="ＭＳ Ｐゴシック"/>
      <family val="3"/>
      <charset val="128"/>
    </font>
    <font>
      <sz val="12"/>
      <color rgb="FFFA7D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s>
  <cellStyleXfs count="47">
    <xf numFmtId="0" fontId="0" fillId="0" borderId="0"/>
    <xf numFmtId="164" fontId="1" fillId="0" borderId="0" applyFont="0" applyFill="0" applyBorder="0" applyAlignment="0" applyProtection="0"/>
    <xf numFmtId="0" fontId="1"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 fillId="0" borderId="0"/>
    <xf numFmtId="0" fontId="10" fillId="0" borderId="0"/>
    <xf numFmtId="44" fontId="11" fillId="0" borderId="0" applyFont="0" applyFill="0" applyBorder="0" applyAlignment="0" applyProtection="0"/>
    <xf numFmtId="0" fontId="12" fillId="0" borderId="0">
      <alignment vertical="center"/>
    </xf>
    <xf numFmtId="9" fontId="10" fillId="0" borderId="0" applyFont="0" applyFill="0" applyBorder="0" applyAlignment="0" applyProtection="0"/>
    <xf numFmtId="0" fontId="13" fillId="0" borderId="5" applyNumberFormat="0" applyFill="0" applyAlignment="0" applyProtection="0"/>
  </cellStyleXfs>
  <cellXfs count="68">
    <xf numFmtId="0" fontId="0" fillId="0" borderId="0" xfId="0"/>
    <xf numFmtId="0" fontId="2" fillId="0" borderId="0" xfId="0" applyFont="1" applyAlignment="1">
      <alignment vertical="center"/>
    </xf>
    <xf numFmtId="0" fontId="4" fillId="0" borderId="0" xfId="0" applyFont="1" applyAlignment="1">
      <alignment vertical="center" wrapText="1"/>
    </xf>
    <xf numFmtId="166" fontId="2" fillId="0" borderId="0" xfId="0" applyNumberFormat="1" applyFont="1" applyAlignment="1">
      <alignment horizontal="center" vertical="center"/>
    </xf>
    <xf numFmtId="167"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5"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165" fontId="2" fillId="0" borderId="0" xfId="0" applyNumberFormat="1" applyFont="1" applyAlignment="1">
      <alignment horizontal="center" vertical="center"/>
    </xf>
    <xf numFmtId="0" fontId="3"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166" fontId="8" fillId="0" borderId="0" xfId="0" applyNumberFormat="1" applyFont="1" applyAlignment="1">
      <alignment horizontal="center" vertical="center"/>
    </xf>
    <xf numFmtId="9" fontId="8" fillId="0" borderId="0" xfId="0" applyNumberFormat="1" applyFont="1" applyAlignment="1">
      <alignment horizontal="center" vertical="center"/>
    </xf>
    <xf numFmtId="0" fontId="8" fillId="0" borderId="0" xfId="0" applyFont="1" applyAlignment="1">
      <alignment vertical="center"/>
    </xf>
    <xf numFmtId="49" fontId="8" fillId="0" borderId="0" xfId="0" applyNumberFormat="1" applyFont="1" applyAlignment="1">
      <alignment horizontal="center" vertical="center"/>
    </xf>
    <xf numFmtId="0" fontId="1" fillId="0" borderId="0" xfId="2" applyAlignment="1">
      <alignment vertical="center"/>
    </xf>
    <xf numFmtId="49" fontId="8" fillId="0" borderId="0" xfId="2" applyNumberFormat="1" applyFont="1" applyAlignment="1">
      <alignment horizontal="center" vertical="center"/>
    </xf>
    <xf numFmtId="0" fontId="8" fillId="0" borderId="0" xfId="2" applyFont="1" applyAlignment="1">
      <alignment horizontal="center" vertical="center"/>
    </xf>
    <xf numFmtId="165" fontId="8" fillId="0" borderId="0" xfId="2" applyNumberFormat="1" applyFont="1" applyAlignment="1">
      <alignment horizontal="center" vertical="center"/>
    </xf>
    <xf numFmtId="166" fontId="8" fillId="0" borderId="0" xfId="2" applyNumberFormat="1"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6" fontId="8" fillId="0" borderId="1" xfId="0" applyNumberFormat="1" applyFont="1" applyBorder="1" applyAlignment="1">
      <alignment horizontal="center" vertical="center"/>
    </xf>
    <xf numFmtId="0" fontId="8" fillId="0" borderId="1" xfId="0" applyFont="1" applyBorder="1" applyAlignment="1" applyProtection="1">
      <alignment horizontal="center" vertical="center" wrapText="1"/>
      <protection locked="0"/>
    </xf>
    <xf numFmtId="164" fontId="8" fillId="0" borderId="1" xfId="1" applyFont="1" applyFill="1" applyBorder="1" applyAlignment="1" applyProtection="1">
      <alignment vertical="center"/>
      <protection locked="0"/>
    </xf>
    <xf numFmtId="0" fontId="8" fillId="2" borderId="1" xfId="0" applyFont="1" applyFill="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164" fontId="8" fillId="2" borderId="1" xfId="1" applyFont="1" applyFill="1" applyBorder="1" applyAlignment="1" applyProtection="1">
      <alignment vertical="center"/>
      <protection locked="0"/>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164" fontId="8" fillId="0" borderId="0" xfId="1" applyFont="1" applyFill="1" applyBorder="1" applyAlignment="1" applyProtection="1">
      <alignment vertical="center"/>
      <protection locked="0"/>
    </xf>
    <xf numFmtId="164" fontId="5" fillId="0" borderId="0" xfId="1" applyFont="1" applyFill="1" applyBorder="1" applyAlignment="1" applyProtection="1">
      <alignment vertical="center"/>
      <protection locked="0"/>
    </xf>
    <xf numFmtId="166" fontId="8" fillId="2" borderId="1" xfId="41" applyNumberFormat="1" applyFont="1" applyFill="1" applyBorder="1" applyAlignment="1">
      <alignment horizontal="center" vertical="center"/>
    </xf>
    <xf numFmtId="166" fontId="8" fillId="0" borderId="1" xfId="41" applyNumberFormat="1" applyFont="1" applyBorder="1" applyAlignment="1">
      <alignment horizontal="center" vertical="center"/>
    </xf>
    <xf numFmtId="49" fontId="5" fillId="3" borderId="2" xfId="0" applyNumberFormat="1" applyFont="1" applyFill="1" applyBorder="1" applyAlignment="1">
      <alignment horizontal="left" vertical="center"/>
    </xf>
    <xf numFmtId="49" fontId="5" fillId="3" borderId="4" xfId="0" applyNumberFormat="1" applyFont="1" applyFill="1" applyBorder="1" applyAlignment="1">
      <alignment horizontal="left" vertical="center"/>
    </xf>
    <xf numFmtId="49" fontId="5" fillId="3" borderId="3" xfId="0" applyNumberFormat="1" applyFont="1" applyFill="1" applyBorder="1" applyAlignment="1">
      <alignment horizontal="left" vertical="center"/>
    </xf>
    <xf numFmtId="0" fontId="9" fillId="0" borderId="0" xfId="0" applyFont="1" applyAlignment="1" applyProtection="1">
      <alignment vertical="center"/>
      <protection locked="0"/>
    </xf>
    <xf numFmtId="0" fontId="5" fillId="0" borderId="0" xfId="2" applyFont="1" applyAlignment="1">
      <alignment vertical="center"/>
    </xf>
    <xf numFmtId="49" fontId="5" fillId="0" borderId="0" xfId="0" applyNumberFormat="1" applyFont="1" applyBorder="1" applyAlignment="1">
      <alignment horizontal="center" vertical="center"/>
    </xf>
    <xf numFmtId="166" fontId="8" fillId="0" borderId="0" xfId="0" applyNumberFormat="1" applyFont="1" applyBorder="1" applyAlignment="1">
      <alignment horizontal="center" vertical="center"/>
    </xf>
    <xf numFmtId="49" fontId="5" fillId="0" borderId="1"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protection locked="0"/>
    </xf>
    <xf numFmtId="49" fontId="5" fillId="4" borderId="1" xfId="0" applyNumberFormat="1" applyFont="1" applyFill="1" applyBorder="1" applyAlignment="1">
      <alignment horizontal="left" vertical="center"/>
    </xf>
    <xf numFmtId="0" fontId="5" fillId="0" borderId="0" xfId="0" applyFont="1" applyAlignment="1">
      <alignment horizontal="center" vertical="center"/>
    </xf>
    <xf numFmtId="0" fontId="8" fillId="0" borderId="0" xfId="2" applyFont="1" applyAlignment="1">
      <alignment horizontal="left" vertical="center" wrapText="1"/>
    </xf>
    <xf numFmtId="0" fontId="8" fillId="0" borderId="6" xfId="0" applyFont="1" applyBorder="1" applyAlignment="1">
      <alignment horizontal="center" vertical="center"/>
    </xf>
    <xf numFmtId="0" fontId="8" fillId="2" borderId="6" xfId="0" applyFont="1" applyFill="1" applyBorder="1" applyAlignment="1">
      <alignment vertical="center"/>
    </xf>
    <xf numFmtId="0" fontId="8" fillId="2" borderId="6" xfId="0" applyFont="1" applyFill="1" applyBorder="1" applyAlignment="1">
      <alignment horizontal="center" vertical="center"/>
    </xf>
    <xf numFmtId="0" fontId="8" fillId="2" borderId="6" xfId="0" applyFont="1" applyFill="1" applyBorder="1" applyAlignment="1">
      <alignment horizontal="center" vertical="center" wrapText="1"/>
    </xf>
    <xf numFmtId="166" fontId="8" fillId="2" borderId="6" xfId="41" applyNumberFormat="1" applyFont="1" applyFill="1" applyBorder="1" applyAlignment="1">
      <alignment horizontal="center" vertical="center"/>
    </xf>
    <xf numFmtId="0" fontId="8" fillId="2" borderId="6" xfId="0" applyFont="1" applyFill="1" applyBorder="1" applyAlignment="1" applyProtection="1">
      <alignment horizontal="center" vertical="center" wrapText="1"/>
      <protection locked="0"/>
    </xf>
    <xf numFmtId="164" fontId="8" fillId="0" borderId="0" xfId="0" applyNumberFormat="1" applyFont="1" applyAlignment="1">
      <alignment vertical="center"/>
    </xf>
  </cellXfs>
  <cellStyles count="47">
    <cellStyle name="Currency" xfId="1" builtinId="4"/>
    <cellStyle name="Currency 2" xfId="43" xr:uid="{2D8D2B36-A01F-4B75-BADA-4C0D819ADA43}"/>
    <cellStyle name="Followed Hyperlink" xfId="16" builtinId="9" hidden="1"/>
    <cellStyle name="Followed Hyperlink" xfId="14" builtinId="9" hidden="1"/>
    <cellStyle name="Followed Hyperlink" xfId="36" builtinId="9" hidden="1"/>
    <cellStyle name="Followed Hyperlink" xfId="22" builtinId="9" hidden="1"/>
    <cellStyle name="Followed Hyperlink" xfId="8" builtinId="9" hidden="1"/>
    <cellStyle name="Followed Hyperlink" xfId="20" builtinId="9" hidden="1"/>
    <cellStyle name="Followed Hyperlink" xfId="18" builtinId="9" hidden="1"/>
    <cellStyle name="Followed Hyperlink" xfId="4" builtinId="9" hidden="1"/>
    <cellStyle name="Followed Hyperlink" xfId="6" builtinId="9" hidden="1"/>
    <cellStyle name="Followed Hyperlink" xfId="34" builtinId="9" hidden="1"/>
    <cellStyle name="Followed Hyperlink" xfId="28" builtinId="9" hidden="1"/>
    <cellStyle name="Followed Hyperlink" xfId="40" builtinId="9" hidden="1"/>
    <cellStyle name="Followed Hyperlink" xfId="38" builtinId="9" hidden="1"/>
    <cellStyle name="Followed Hyperlink" xfId="10" builtinId="9" hidden="1"/>
    <cellStyle name="Followed Hyperlink" xfId="26" builtinId="9" hidden="1"/>
    <cellStyle name="Followed Hyperlink" xfId="12" builtinId="9" hidden="1"/>
    <cellStyle name="Followed Hyperlink" xfId="30" builtinId="9" hidden="1"/>
    <cellStyle name="Followed Hyperlink" xfId="24" builtinId="9" hidden="1"/>
    <cellStyle name="Followed Hyperlink" xfId="32" builtinId="9" hidden="1"/>
    <cellStyle name="Hyperlink" xfId="23" builtinId="8" hidden="1"/>
    <cellStyle name="Hyperlink" xfId="19" builtinId="8" hidden="1"/>
    <cellStyle name="Hyperlink" xfId="33" builtinId="8" hidden="1"/>
    <cellStyle name="Hyperlink" xfId="9" builtinId="8" hidden="1"/>
    <cellStyle name="Hyperlink" xfId="11" builtinId="8" hidden="1"/>
    <cellStyle name="Hyperlink" xfId="5" builtinId="8" hidden="1"/>
    <cellStyle name="Hyperlink" xfId="17" builtinId="8" hidden="1"/>
    <cellStyle name="Hyperlink" xfId="39" builtinId="8" hidden="1"/>
    <cellStyle name="Hyperlink" xfId="29" builtinId="8" hidden="1"/>
    <cellStyle name="Hyperlink" xfId="37" builtinId="8" hidden="1"/>
    <cellStyle name="Hyperlink" xfId="13" builtinId="8" hidden="1"/>
    <cellStyle name="Hyperlink" xfId="25" builtinId="8" hidden="1"/>
    <cellStyle name="Hyperlink" xfId="27" builtinId="8" hidden="1"/>
    <cellStyle name="Hyperlink" xfId="31" builtinId="8" hidden="1"/>
    <cellStyle name="Hyperlink" xfId="21" builtinId="8" hidden="1"/>
    <cellStyle name="Hyperlink" xfId="35" builtinId="8" hidden="1"/>
    <cellStyle name="Hyperlink" xfId="3" builtinId="8" hidden="1"/>
    <cellStyle name="Hyperlink" xfId="15" builtinId="8" hidden="1"/>
    <cellStyle name="Hyperlink" xfId="7" builtinId="8" hidden="1"/>
    <cellStyle name="Linked Cell 2" xfId="46" xr:uid="{7DE758BB-7E0A-4A99-897A-815FC0578560}"/>
    <cellStyle name="Normal" xfId="0" builtinId="0"/>
    <cellStyle name="Normal 2" xfId="41" xr:uid="{B729C65A-368D-424E-A0BD-C95935ABF95F}"/>
    <cellStyle name="Normal 3" xfId="42" xr:uid="{9C4D8B02-4E49-4B9A-A328-7DA8AD9979FD}"/>
    <cellStyle name="Normal_Gilbert 2009 Submission - final 28.8.08" xfId="2" xr:uid="{00000000-0005-0000-0000-000028000000}"/>
    <cellStyle name="Percent 2" xfId="45" xr:uid="{D0B5EB39-F740-43E8-AAF0-B957CDADA3D2}"/>
    <cellStyle name="標準 2" xfId="44" xr:uid="{5F077A2D-E3D4-43A6-A38A-A6D881FAF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505494</xdr:colOff>
      <xdr:row>0</xdr:row>
      <xdr:rowOff>151606</xdr:rowOff>
    </xdr:from>
    <xdr:to>
      <xdr:col>6</xdr:col>
      <xdr:colOff>1295400</xdr:colOff>
      <xdr:row>2</xdr:row>
      <xdr:rowOff>25399</xdr:rowOff>
    </xdr:to>
    <xdr:pic>
      <xdr:nvPicPr>
        <xdr:cNvPr id="2" name="Picture 1">
          <a:extLst>
            <a:ext uri="{FF2B5EF4-FFF2-40B4-BE49-F238E27FC236}">
              <a16:creationId xmlns:a16="http://schemas.microsoft.com/office/drawing/2014/main" id="{5A8F3B13-9F47-A277-8AC3-88CBBE0FBC7F}"/>
            </a:ext>
          </a:extLst>
        </xdr:cNvPr>
        <xdr:cNvPicPr>
          <a:picLocks noChangeAspect="1"/>
        </xdr:cNvPicPr>
      </xdr:nvPicPr>
      <xdr:blipFill>
        <a:blip xmlns:r="http://schemas.openxmlformats.org/officeDocument/2006/relationships" r:embed="rId1"/>
        <a:stretch>
          <a:fillRect/>
        </a:stretch>
      </xdr:blipFill>
      <xdr:spPr>
        <a:xfrm>
          <a:off x="10957594" y="151606"/>
          <a:ext cx="1615406" cy="432593"/>
        </a:xfrm>
        <a:prstGeom prst="rect">
          <a:avLst/>
        </a:prstGeom>
      </xdr:spPr>
    </xdr:pic>
    <xdr:clientData/>
  </xdr:twoCellAnchor>
  <xdr:twoCellAnchor editAs="oneCell">
    <xdr:from>
      <xdr:col>3</xdr:col>
      <xdr:colOff>977900</xdr:colOff>
      <xdr:row>0</xdr:row>
      <xdr:rowOff>12700</xdr:rowOff>
    </xdr:from>
    <xdr:to>
      <xdr:col>5</xdr:col>
      <xdr:colOff>152400</xdr:colOff>
      <xdr:row>3</xdr:row>
      <xdr:rowOff>66531</xdr:rowOff>
    </xdr:to>
    <xdr:pic>
      <xdr:nvPicPr>
        <xdr:cNvPr id="3" name="Picture 2">
          <a:extLst>
            <a:ext uri="{FF2B5EF4-FFF2-40B4-BE49-F238E27FC236}">
              <a16:creationId xmlns:a16="http://schemas.microsoft.com/office/drawing/2014/main" id="{DF2DCFA1-9931-3ADF-9609-97C4CB2E58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2600" y="12700"/>
          <a:ext cx="1435100" cy="828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K30"/>
  <sheetViews>
    <sheetView showGridLines="0" tabSelected="1" zoomScale="60" zoomScaleNormal="60" zoomScaleSheetLayoutView="100" workbookViewId="0">
      <selection activeCell="A2" sqref="A2"/>
    </sheetView>
  </sheetViews>
  <sheetFormatPr defaultColWidth="9" defaultRowHeight="12" customHeight="1"/>
  <cols>
    <col min="1" max="1" width="23.69921875" style="1" customWidth="1"/>
    <col min="2" max="2" width="65.19921875" style="1" customWidth="1"/>
    <col min="3" max="3" width="6.3984375" style="1" customWidth="1"/>
    <col min="4" max="4" width="18.296875" style="1" customWidth="1"/>
    <col min="5" max="5" width="11.3984375" style="1" customWidth="1"/>
    <col min="6" max="6" width="10.8984375" style="1" customWidth="1"/>
    <col min="7" max="7" width="23" style="1" customWidth="1"/>
    <col min="8" max="8" width="16.5" style="1" customWidth="1"/>
    <col min="9" max="9" width="15.69921875" style="1" customWidth="1"/>
    <col min="10" max="16384" width="9" style="1"/>
  </cols>
  <sheetData>
    <row r="1" spans="1:11" ht="27" customHeight="1">
      <c r="A1" s="47" t="s">
        <v>44</v>
      </c>
      <c r="B1" s="8"/>
      <c r="C1" s="2"/>
      <c r="D1" s="6"/>
      <c r="F1" s="3"/>
      <c r="G1" s="4"/>
    </row>
    <row r="2" spans="1:11" ht="17.25" customHeight="1">
      <c r="A2" s="7"/>
      <c r="B2" s="8"/>
      <c r="C2" s="2"/>
      <c r="D2" s="6"/>
      <c r="F2" s="3"/>
      <c r="G2" s="4"/>
    </row>
    <row r="3" spans="1:11" ht="17.25" customHeight="1">
      <c r="A3" s="6" t="s">
        <v>0</v>
      </c>
      <c r="B3" s="10"/>
      <c r="C3" s="2"/>
      <c r="D3" s="6"/>
      <c r="F3" s="3"/>
      <c r="G3" s="4"/>
    </row>
    <row r="4" spans="1:11" ht="17.25" customHeight="1">
      <c r="A4" s="6"/>
      <c r="B4" s="10"/>
      <c r="C4" s="2"/>
      <c r="D4" s="6"/>
      <c r="F4" s="3"/>
      <c r="G4" s="4"/>
    </row>
    <row r="5" spans="1:11" ht="15" customHeight="1">
      <c r="A5" s="48" t="s">
        <v>24</v>
      </c>
      <c r="B5" s="5"/>
      <c r="C5" s="9"/>
      <c r="D5" s="6"/>
      <c r="F5" s="3"/>
      <c r="G5" s="4"/>
    </row>
    <row r="6" spans="1:11" ht="97.8" customHeight="1">
      <c r="A6" s="60" t="s">
        <v>25</v>
      </c>
      <c r="B6" s="60"/>
      <c r="C6" s="60"/>
      <c r="D6" s="60"/>
      <c r="E6" s="60"/>
      <c r="F6" s="3"/>
      <c r="G6" s="4"/>
    </row>
    <row r="7" spans="1:11" ht="21.6" customHeight="1">
      <c r="A7" s="16"/>
      <c r="B7" s="11"/>
      <c r="C7" s="13"/>
      <c r="D7" s="12"/>
      <c r="E7" s="14"/>
      <c r="F7" s="13"/>
      <c r="G7" s="15"/>
      <c r="H7" s="15"/>
    </row>
    <row r="8" spans="1:11" ht="25.05" customHeight="1">
      <c r="A8" s="58" t="s">
        <v>16</v>
      </c>
      <c r="B8" s="51"/>
      <c r="C8" s="51"/>
      <c r="D8" s="51"/>
      <c r="E8" s="51"/>
      <c r="F8" s="49"/>
      <c r="G8" s="15"/>
      <c r="H8" s="15"/>
    </row>
    <row r="9" spans="1:11" ht="25.05" customHeight="1">
      <c r="A9" s="58" t="s">
        <v>17</v>
      </c>
      <c r="B9" s="52"/>
      <c r="C9" s="52"/>
      <c r="D9" s="52"/>
      <c r="E9" s="52"/>
      <c r="F9" s="49"/>
      <c r="G9" s="15"/>
      <c r="H9" s="15"/>
    </row>
    <row r="10" spans="1:11" ht="25.05" customHeight="1">
      <c r="A10" s="58" t="s">
        <v>19</v>
      </c>
      <c r="B10" s="53"/>
      <c r="C10" s="54"/>
      <c r="D10" s="54"/>
      <c r="E10" s="55"/>
      <c r="F10" s="49"/>
      <c r="G10" s="15"/>
      <c r="H10" s="15"/>
    </row>
    <row r="11" spans="1:11" ht="25.05" customHeight="1">
      <c r="A11" s="58" t="s">
        <v>20</v>
      </c>
      <c r="B11" s="53"/>
      <c r="C11" s="54"/>
      <c r="D11" s="54"/>
      <c r="E11" s="55"/>
      <c r="F11" s="49"/>
      <c r="G11" s="15"/>
      <c r="H11" s="15"/>
    </row>
    <row r="12" spans="1:11" ht="25.05" customHeight="1">
      <c r="A12" s="58" t="s">
        <v>21</v>
      </c>
      <c r="B12" s="53"/>
      <c r="C12" s="54"/>
      <c r="D12" s="54"/>
      <c r="E12" s="55"/>
      <c r="F12" s="49"/>
      <c r="G12" s="15"/>
      <c r="H12" s="15"/>
    </row>
    <row r="13" spans="1:11" ht="25.05" customHeight="1">
      <c r="A13" s="58" t="s">
        <v>18</v>
      </c>
      <c r="B13" s="56"/>
      <c r="C13" s="56"/>
      <c r="D13" s="56"/>
      <c r="E13" s="56"/>
      <c r="F13" s="50"/>
      <c r="G13" s="15"/>
      <c r="H13" s="15"/>
    </row>
    <row r="14" spans="1:11" ht="13.5" customHeight="1">
      <c r="A14" s="17"/>
      <c r="B14" s="18"/>
      <c r="C14" s="19"/>
      <c r="D14" s="19"/>
      <c r="E14" s="20"/>
      <c r="F14" s="20"/>
      <c r="G14" s="21"/>
      <c r="H14" s="15"/>
    </row>
    <row r="15" spans="1:11" ht="47.25" customHeight="1">
      <c r="A15" s="22" t="s">
        <v>15</v>
      </c>
      <c r="B15" s="22" t="s">
        <v>22</v>
      </c>
      <c r="C15" s="23" t="s">
        <v>1</v>
      </c>
      <c r="D15" s="23" t="s">
        <v>2</v>
      </c>
      <c r="E15" s="24" t="s">
        <v>26</v>
      </c>
      <c r="F15" s="25" t="s">
        <v>3</v>
      </c>
      <c r="G15" s="57" t="s">
        <v>23</v>
      </c>
      <c r="H15" s="26" t="s">
        <v>43</v>
      </c>
      <c r="K15"/>
    </row>
    <row r="16" spans="1:11" ht="25.05" customHeight="1">
      <c r="A16" s="44" t="s">
        <v>13</v>
      </c>
      <c r="B16" s="45"/>
      <c r="C16" s="45"/>
      <c r="D16" s="45"/>
      <c r="E16" s="45"/>
      <c r="F16" s="45"/>
      <c r="G16" s="45"/>
      <c r="H16" s="46"/>
    </row>
    <row r="17" spans="1:8" ht="15" customHeight="1">
      <c r="A17" s="27" t="s">
        <v>32</v>
      </c>
      <c r="B17" s="32" t="s">
        <v>33</v>
      </c>
      <c r="C17" s="27">
        <v>1</v>
      </c>
      <c r="D17" s="28" t="s">
        <v>34</v>
      </c>
      <c r="E17" s="43">
        <v>36</v>
      </c>
      <c r="F17" s="29">
        <f>E17*1.1</f>
        <v>39.6</v>
      </c>
      <c r="G17" s="30"/>
      <c r="H17" s="31">
        <f>F17*G17</f>
        <v>0</v>
      </c>
    </row>
    <row r="18" spans="1:8" ht="18" customHeight="1">
      <c r="A18" s="27"/>
      <c r="B18" s="32" t="s">
        <v>35</v>
      </c>
      <c r="C18" s="33">
        <v>1</v>
      </c>
      <c r="D18" s="34" t="s">
        <v>36</v>
      </c>
      <c r="E18" s="42">
        <v>63</v>
      </c>
      <c r="F18" s="29">
        <f t="shared" ref="F18:F20" si="0">E18*1.1</f>
        <v>69.300000000000011</v>
      </c>
      <c r="G18" s="36"/>
      <c r="H18" s="31">
        <f t="shared" ref="H18:H20" si="1">F18*G18</f>
        <v>0</v>
      </c>
    </row>
    <row r="19" spans="1:8" ht="18" customHeight="1">
      <c r="A19" s="61" t="s">
        <v>39</v>
      </c>
      <c r="B19" s="62" t="s">
        <v>40</v>
      </c>
      <c r="C19" s="63">
        <v>1</v>
      </c>
      <c r="D19" s="64" t="s">
        <v>41</v>
      </c>
      <c r="E19" s="65">
        <v>100</v>
      </c>
      <c r="F19" s="29">
        <f t="shared" si="0"/>
        <v>110.00000000000001</v>
      </c>
      <c r="G19" s="66"/>
      <c r="H19" s="31">
        <f t="shared" si="1"/>
        <v>0</v>
      </c>
    </row>
    <row r="20" spans="1:8" ht="18" customHeight="1">
      <c r="A20" s="27" t="s">
        <v>37</v>
      </c>
      <c r="B20" s="32" t="s">
        <v>38</v>
      </c>
      <c r="C20" s="27">
        <v>2</v>
      </c>
      <c r="D20" s="28" t="s">
        <v>4</v>
      </c>
      <c r="E20" s="43">
        <v>48</v>
      </c>
      <c r="F20" s="29">
        <f t="shared" si="0"/>
        <v>52.800000000000004</v>
      </c>
      <c r="G20" s="30"/>
      <c r="H20" s="31">
        <f t="shared" si="1"/>
        <v>0</v>
      </c>
    </row>
    <row r="21" spans="1:8" ht="25.05" customHeight="1">
      <c r="A21" s="44" t="s">
        <v>5</v>
      </c>
      <c r="B21" s="45"/>
      <c r="C21" s="45"/>
      <c r="D21" s="45"/>
      <c r="E21" s="45"/>
      <c r="F21" s="45"/>
      <c r="G21" s="45"/>
      <c r="H21" s="46"/>
    </row>
    <row r="22" spans="1:8" ht="21.75" customHeight="1">
      <c r="A22" s="27" t="s">
        <v>11</v>
      </c>
      <c r="B22" s="38" t="s">
        <v>12</v>
      </c>
      <c r="C22" s="33">
        <v>1</v>
      </c>
      <c r="D22" s="34"/>
      <c r="E22" s="43">
        <v>550</v>
      </c>
      <c r="F22" s="35">
        <f>E22*1.1</f>
        <v>605</v>
      </c>
      <c r="G22" s="36"/>
      <c r="H22" s="37">
        <f>F22*G22</f>
        <v>0</v>
      </c>
    </row>
    <row r="23" spans="1:8" ht="25.05" customHeight="1">
      <c r="A23" s="44" t="s">
        <v>14</v>
      </c>
      <c r="B23" s="45"/>
      <c r="C23" s="45"/>
      <c r="D23" s="45"/>
      <c r="E23" s="45"/>
      <c r="F23" s="45"/>
      <c r="G23" s="45"/>
      <c r="H23" s="46"/>
    </row>
    <row r="24" spans="1:8" ht="18" customHeight="1">
      <c r="A24" s="27" t="s">
        <v>6</v>
      </c>
      <c r="B24" s="39" t="s">
        <v>27</v>
      </c>
      <c r="C24" s="27">
        <v>3</v>
      </c>
      <c r="D24" s="28" t="s">
        <v>7</v>
      </c>
      <c r="E24" s="43">
        <v>22</v>
      </c>
      <c r="F24" s="29">
        <f>E24*1.1</f>
        <v>24.200000000000003</v>
      </c>
      <c r="G24" s="30"/>
      <c r="H24" s="31">
        <f>F24*G24</f>
        <v>0</v>
      </c>
    </row>
    <row r="25" spans="1:8" ht="18" customHeight="1">
      <c r="A25" s="27" t="s">
        <v>29</v>
      </c>
      <c r="B25" s="39" t="s">
        <v>30</v>
      </c>
      <c r="C25" s="27">
        <v>6</v>
      </c>
      <c r="D25" s="28" t="s">
        <v>8</v>
      </c>
      <c r="E25" s="43">
        <v>31</v>
      </c>
      <c r="F25" s="29">
        <f>E25*1.1</f>
        <v>34.1</v>
      </c>
      <c r="G25" s="30"/>
      <c r="H25" s="31"/>
    </row>
    <row r="26" spans="1:8" ht="17.25" customHeight="1">
      <c r="A26" s="27" t="s">
        <v>28</v>
      </c>
      <c r="B26" s="39" t="s">
        <v>31</v>
      </c>
      <c r="C26" s="33">
        <v>6</v>
      </c>
      <c r="D26" s="34" t="s">
        <v>8</v>
      </c>
      <c r="E26" s="43">
        <v>31</v>
      </c>
      <c r="F26" s="29">
        <f t="shared" ref="F26" si="2">E26*1.1</f>
        <v>34.1</v>
      </c>
      <c r="G26" s="36"/>
      <c r="H26" s="31">
        <f t="shared" ref="H26" si="3">F26*G26</f>
        <v>0</v>
      </c>
    </row>
    <row r="27" spans="1:8" ht="17.25" customHeight="1">
      <c r="A27" s="27">
        <v>13031</v>
      </c>
      <c r="B27" s="32" t="s">
        <v>9</v>
      </c>
      <c r="C27" s="33">
        <v>1</v>
      </c>
      <c r="D27" s="34"/>
      <c r="E27" s="43">
        <v>270</v>
      </c>
      <c r="F27" s="35">
        <f>E27*1.1</f>
        <v>297</v>
      </c>
      <c r="G27" s="36"/>
      <c r="H27" s="37">
        <f>F27*G27</f>
        <v>0</v>
      </c>
    </row>
    <row r="28" spans="1:8" ht="17.25" customHeight="1">
      <c r="A28" s="27">
        <v>12776</v>
      </c>
      <c r="B28" s="39" t="s">
        <v>10</v>
      </c>
      <c r="C28" s="33">
        <v>1</v>
      </c>
      <c r="D28" s="34"/>
      <c r="E28" s="43">
        <v>90</v>
      </c>
      <c r="F28" s="35">
        <f>E28*1.1</f>
        <v>99.000000000000014</v>
      </c>
      <c r="G28" s="36"/>
      <c r="H28" s="37">
        <f>F28*G28</f>
        <v>0</v>
      </c>
    </row>
    <row r="29" spans="1:8" ht="26.4" customHeight="1">
      <c r="A29" s="15"/>
      <c r="B29" s="15"/>
      <c r="C29" s="15"/>
      <c r="D29" s="12"/>
      <c r="E29" s="15"/>
      <c r="F29" s="40"/>
      <c r="G29" s="59" t="s">
        <v>42</v>
      </c>
      <c r="H29" s="67">
        <f>SUM(H17:H20,H22,H24:H28)</f>
        <v>0</v>
      </c>
    </row>
    <row r="30" spans="1:8" ht="12.75" customHeight="1">
      <c r="A30" s="15"/>
      <c r="B30" s="15"/>
      <c r="C30" s="15"/>
      <c r="D30" s="15"/>
      <c r="E30" s="15"/>
      <c r="F30" s="41"/>
      <c r="G30" s="15"/>
      <c r="H30" s="15"/>
    </row>
  </sheetData>
  <sheetProtection formatCells="0" formatColumns="0" formatRows="0" insertColumns="0" insertRows="0"/>
  <mergeCells count="10">
    <mergeCell ref="A6:E6"/>
    <mergeCell ref="A21:H21"/>
    <mergeCell ref="A16:H16"/>
    <mergeCell ref="A23:H23"/>
    <mergeCell ref="B8:E8"/>
    <mergeCell ref="B13:E13"/>
    <mergeCell ref="B9:E9"/>
    <mergeCell ref="B10:E10"/>
    <mergeCell ref="B11:E11"/>
    <mergeCell ref="B12:E12"/>
  </mergeCells>
  <phoneticPr fontId="0" type="noConversion"/>
  <printOptions horizontalCentered="1"/>
  <pageMargins left="0.39370078740157483" right="0.39370078740157483" top="0.98425196850393704" bottom="0.35433070866141736" header="0.47244094488188981" footer="0.15748031496062992"/>
  <pageSetup paperSize="9" scale="76" orientation="landscape"/>
  <headerFooter alignWithMargins="0">
    <oddHeader>&amp;C&amp;"Arial,Regular"&amp;18
&amp;R&amp;G</oddHeader>
    <oddFooter>&amp;L&amp;"Arial,Regular"&amp;6&amp;Z&amp;F
27.9.16 GO&amp;C&amp;"Arial,Regular"&amp;10 &amp;R&amp;"Arial,Regular"&amp;10                 &amp;A</oddFooter>
  </headerFooter>
  <ignoredErrors>
    <ignoredError sqref="A27:A28 A20" numberStoredAsText="1"/>
  </ignoredErrors>
  <drawing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b07f13-142d-4dd5-b8d4-9b17827ad28c">
      <Terms xmlns="http://schemas.microsoft.com/office/infopath/2007/PartnerControls"/>
    </lcf76f155ced4ddcb4097134ff3c332f>
    <TaxCatchAll xmlns="0db81018-bd01-4f8b-a45c-12abf002bc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BF2727E663049B887A520D7BE15F7" ma:contentTypeVersion="13" ma:contentTypeDescription="Create a new document." ma:contentTypeScope="" ma:versionID="57c2f640c97fcbcc23c231eab6ca3072">
  <xsd:schema xmlns:xsd="http://www.w3.org/2001/XMLSchema" xmlns:xs="http://www.w3.org/2001/XMLSchema" xmlns:p="http://schemas.microsoft.com/office/2006/metadata/properties" xmlns:ns2="09b07f13-142d-4dd5-b8d4-9b17827ad28c" xmlns:ns3="0db81018-bd01-4f8b-a45c-12abf002bc51" targetNamespace="http://schemas.microsoft.com/office/2006/metadata/properties" ma:root="true" ma:fieldsID="761ad02687754e5ffbd9869dc2753fcf" ns2:_="" ns3:_="">
    <xsd:import namespace="09b07f13-142d-4dd5-b8d4-9b17827ad28c"/>
    <xsd:import namespace="0db81018-bd01-4f8b-a45c-12abf002bc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07f13-142d-4dd5-b8d4-9b17827ad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18787cf-d98b-44a8-a95a-0f9260f6675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b81018-bd01-4f8b-a45c-12abf002bc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b0894b-1914-41a4-9d30-1cb7ca2479cd}" ma:internalName="TaxCatchAll" ma:showField="CatchAllData" ma:web="0db81018-bd01-4f8b-a45c-12abf002b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0C195C-A3FD-4EEA-8A41-62C990C091E6}">
  <ds:schemaRefs>
    <ds:schemaRef ds:uri="http://schemas.microsoft.com/office/2006/metadata/properties"/>
    <ds:schemaRef ds:uri="http://schemas.microsoft.com/office/infopath/2007/PartnerControls"/>
    <ds:schemaRef ds:uri="425eda6c-afa5-47ca-a260-dfd8d9566445"/>
    <ds:schemaRef ds:uri="8080ca72-5759-46c5-a556-0947065cde3c"/>
  </ds:schemaRefs>
</ds:datastoreItem>
</file>

<file path=customXml/itemProps2.xml><?xml version="1.0" encoding="utf-8"?>
<ds:datastoreItem xmlns:ds="http://schemas.openxmlformats.org/officeDocument/2006/customXml" ds:itemID="{80600C81-755A-47C8-9C7C-570909B00ED4}">
  <ds:schemaRefs>
    <ds:schemaRef ds:uri="http://schemas.microsoft.com/sharepoint/v3/contenttype/forms"/>
  </ds:schemaRefs>
</ds:datastoreItem>
</file>

<file path=customXml/itemProps3.xml><?xml version="1.0" encoding="utf-8"?>
<ds:datastoreItem xmlns:ds="http://schemas.openxmlformats.org/officeDocument/2006/customXml" ds:itemID="{6EED7083-9E11-44E4-B1DD-7DBC0C119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Badminton AUS 2025</vt:lpstr>
      <vt:lpstr>'Badminton AUS 2025'!Print_Area</vt:lpstr>
      <vt:lpstr>'Badminton AUS 2025'!Print_Titles</vt:lpstr>
    </vt:vector>
  </TitlesOfParts>
  <Manager/>
  <Company>RegisteredOrganization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RegisteredOwner</dc:creator>
  <cp:keywords/>
  <dc:description/>
  <cp:lastModifiedBy>Sonia Gouveia</cp:lastModifiedBy>
  <cp:revision/>
  <dcterms:created xsi:type="dcterms:W3CDTF">2001-07-13T03:32:12Z</dcterms:created>
  <dcterms:modified xsi:type="dcterms:W3CDTF">2025-09-05T06:10:16Z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0x01010063FBF2727E663049B887A520D7BE15F7</vt:lpwstr>
  </property>
  <property fmtid="{D5CDD505-2E9C-101B-9397-08002B2CF9AE}" pid="3" name="Order">
    <vt:r8>7700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